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83" i="1"/>
  <c r="K76"/>
  <c r="K69"/>
  <c r="K61"/>
  <c r="K53"/>
  <c r="K44"/>
  <c r="K36"/>
  <c r="K29"/>
  <c r="K12"/>
  <c r="F12"/>
  <c r="G11"/>
  <c r="G12" s="1"/>
  <c r="H11"/>
  <c r="H12" s="1"/>
  <c r="I11"/>
  <c r="I12" s="1"/>
  <c r="J11"/>
  <c r="J12" s="1"/>
  <c r="L11"/>
  <c r="L12" s="1"/>
  <c r="F21"/>
  <c r="F22" s="1"/>
  <c r="G21"/>
  <c r="G22" s="1"/>
  <c r="H21"/>
  <c r="H22" s="1"/>
  <c r="I21"/>
  <c r="I22" s="1"/>
  <c r="J21"/>
  <c r="J22" s="1"/>
  <c r="L21"/>
  <c r="L22" s="1"/>
  <c r="F28"/>
  <c r="F29" s="1"/>
  <c r="G28"/>
  <c r="G29" s="1"/>
  <c r="H28"/>
  <c r="H29" s="1"/>
  <c r="I28"/>
  <c r="I29" s="1"/>
  <c r="J28"/>
  <c r="J29" s="1"/>
  <c r="L28"/>
  <c r="L29" s="1"/>
  <c r="F35"/>
  <c r="F36" s="1"/>
  <c r="G35"/>
  <c r="G36" s="1"/>
  <c r="H35"/>
  <c r="H36" s="1"/>
  <c r="I35"/>
  <c r="I36" s="1"/>
  <c r="J35"/>
  <c r="J36" s="1"/>
  <c r="L35"/>
  <c r="L36" s="1"/>
  <c r="F43"/>
  <c r="F44" s="1"/>
  <c r="G43"/>
  <c r="G44" s="1"/>
  <c r="H43"/>
  <c r="H44" s="1"/>
  <c r="I43"/>
  <c r="I44" s="1"/>
  <c r="J43"/>
  <c r="J44" s="1"/>
  <c r="L43"/>
  <c r="L44" s="1"/>
  <c r="F52"/>
  <c r="F53" s="1"/>
  <c r="G52"/>
  <c r="G53" s="1"/>
  <c r="H52"/>
  <c r="H53" s="1"/>
  <c r="I52"/>
  <c r="I53" s="1"/>
  <c r="J52"/>
  <c r="J53" s="1"/>
  <c r="L52"/>
  <c r="L53" s="1"/>
  <c r="F60"/>
  <c r="F61" s="1"/>
  <c r="G60"/>
  <c r="G61" s="1"/>
  <c r="H60"/>
  <c r="H61" s="1"/>
  <c r="I60"/>
  <c r="I61" s="1"/>
  <c r="J60"/>
  <c r="J61" s="1"/>
  <c r="L60"/>
  <c r="L61" s="1"/>
  <c r="F68"/>
  <c r="F69" s="1"/>
  <c r="G68"/>
  <c r="G69" s="1"/>
  <c r="H68"/>
  <c r="H69" s="1"/>
  <c r="I68"/>
  <c r="I69" s="1"/>
  <c r="J68"/>
  <c r="J69" s="1"/>
  <c r="L68"/>
  <c r="L69" s="1"/>
  <c r="F75"/>
  <c r="F76" s="1"/>
  <c r="G75"/>
  <c r="G76" s="1"/>
  <c r="H75"/>
  <c r="H76" s="1"/>
  <c r="I75"/>
  <c r="I76" s="1"/>
  <c r="J75"/>
  <c r="J76" s="1"/>
  <c r="L75"/>
  <c r="L76" s="1"/>
  <c r="F82"/>
  <c r="F83" s="1"/>
  <c r="G82"/>
  <c r="G83" s="1"/>
  <c r="H82"/>
  <c r="H83" s="1"/>
  <c r="I82"/>
  <c r="I83" s="1"/>
  <c r="J82"/>
  <c r="J83" s="1"/>
  <c r="L82"/>
  <c r="L83" s="1"/>
  <c r="B83" l="1"/>
  <c r="A83"/>
  <c r="B76"/>
  <c r="A76"/>
  <c r="B69"/>
  <c r="A69"/>
  <c r="B61"/>
  <c r="A61"/>
  <c r="B53"/>
  <c r="A53"/>
  <c r="B44"/>
  <c r="A44"/>
  <c r="B36"/>
  <c r="A36"/>
  <c r="B29"/>
  <c r="A29"/>
  <c r="B22"/>
  <c r="A22"/>
  <c r="B12"/>
  <c r="A12"/>
  <c r="L84" l="1"/>
  <c r="F84"/>
  <c r="H84"/>
  <c r="I84"/>
  <c r="G84"/>
  <c r="J84"/>
</calcChain>
</file>

<file path=xl/sharedStrings.xml><?xml version="1.0" encoding="utf-8"?>
<sst xmlns="http://schemas.openxmlformats.org/spreadsheetml/2006/main" count="127" uniqueCount="57">
  <si>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</si>
  <si>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</si>
  <si>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</si>
  <si>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</si>
  <si>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</si>
  <si>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</si>
  <si>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</si>
  <si>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</si>
  <si>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</si>
  <si>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</si>
  <si>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</si>
  <si>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</si>
  <si>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</si>
  <si>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</si>
  <si>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</si>
  <si>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</si>
  <si>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</si>
  <si>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</si>
  <si>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</si>
  <si>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</si>
  <si>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</si>
  <si>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</si>
  <si>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</si>
  <si>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</si>
  <si>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</si>
  <si>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</si>
  <si>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</si>
  <si>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</si>
  <si>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</si>
  <si>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</si>
  <si>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</si>
  <si>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</si>
  <si>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</si>
  <si>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Директор</t>
  </si>
  <si>
    <t>Плоды свежие (яблоки)</t>
  </si>
  <si>
    <t>Чай с сахаром</t>
  </si>
  <si>
    <t>Каша пшеничная молочнаяс маслом сладко-сливочным (крестьянское) МДЖ-72,5%</t>
  </si>
  <si>
    <t>Чай с молоком МДЖ-2,5%</t>
  </si>
  <si>
    <t>Масло сладко-сливочное (крестьянское) МДЖ-72,5%</t>
  </si>
  <si>
    <t>Сыр (российский) МДЖ-50%</t>
  </si>
  <si>
    <t>Запеканка из творога с молоком сгущенным</t>
  </si>
  <si>
    <t>Какао с молоком МДЖ-2,5%</t>
  </si>
  <si>
    <t>Плов из бройлер-цыплят</t>
  </si>
  <si>
    <t>229/312</t>
  </si>
  <si>
    <t>295/304</t>
  </si>
  <si>
    <t>Макароны отварные с сыром (российским) 50%</t>
  </si>
  <si>
    <t>Тефтели из мяса говядины 2-й вариант с соусом сметанным с томатом и картофельным пюре</t>
  </si>
  <si>
    <t>278/312</t>
  </si>
  <si>
    <t>МОУ "СОШ №10 с. Солдато-Александровского"</t>
  </si>
  <si>
    <t>Фёдорова Т.В.</t>
  </si>
  <si>
    <t>Котлета из мяса говядины с макаронные изделия отварные</t>
  </si>
  <si>
    <t>Биточки рыбные с картофельным пюре</t>
  </si>
  <si>
    <t>Котлеты рубленные из бройлер-цыплят с соусом красным основным и с кашей гречневой рассыпчатой</t>
  </si>
  <si>
    <t>Кондитерские изделия (шоколад)</t>
  </si>
  <si>
    <t>Каша рисовая молочная с маслом сладко-сливочным (крестьянское) МДЖ-72,5%</t>
  </si>
  <si>
    <t>Птица (бройлер-цыпленок), тушенная в соусе сметанном с томатом и с кашей гречневой рассыпчатой</t>
  </si>
  <si>
    <t>Компот из  свежих  плодов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</si>
</sst>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20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10" fillId="2" borderId="1" xfId="1" applyNumberFormat="1" applyFill="1" applyBorder="1" applyProtection="1">
      <protection locked="0"/>
    </xf>
    <xf numFmtId="1" fontId="11" fillId="2" borderId="1" xfId="1" applyNumberFormat="1" applyFont="1" applyFill="1" applyBorder="1" applyProtection="1">
      <protection locked="0"/>
    </xf>
    <xf numFmtId="1" fontId="11" fillId="2" borderId="15" xfId="1" applyNumberFormat="1" applyFon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1" fillId="2" borderId="1" xfId="1" applyNumberFormat="1" applyFont="1" applyFill="1" applyBorder="1" applyProtection="1">
      <protection locked="0"/>
    </xf>
    <xf numFmtId="1" fontId="11" fillId="2" borderId="15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1" xfId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1" fontId="11" fillId="2" borderId="1" xfId="1" applyNumberFormat="1" applyFont="1" applyFill="1" applyBorder="1" applyProtection="1">
      <protection locked="0"/>
    </xf>
    <xf numFmtId="1" fontId="11" fillId="2" borderId="15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3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2" xfId="1" applyNumberFormat="1" applyFont="1" applyFill="1" applyBorder="1" applyProtection="1">
      <protection locked="0"/>
    </xf>
    <xf numFmtId="1" fontId="11" fillId="2" borderId="1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3" xfId="1" applyNumberFormat="1" applyFont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3" xfId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1" fillId="2" borderId="1" xfId="1" applyNumberFormat="1" applyFont="1" applyFill="1" applyBorder="1" applyProtection="1">
      <protection locked="0"/>
    </xf>
    <xf numFmtId="1" fontId="11" fillId="2" borderId="15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1" fontId="11" fillId="2" borderId="4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23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4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2" xfId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0" fontId="10" fillId="2" borderId="4" xfId="1" applyFill="1" applyBorder="1" applyAlignment="1" applyProtection="1">
      <alignment wrapText="1"/>
      <protection locked="0"/>
    </xf>
    <xf numFmtId="1" fontId="11" fillId="2" borderId="1" xfId="1" applyNumberFormat="1" applyFont="1" applyFill="1" applyBorder="1" applyProtection="1">
      <protection locked="0"/>
    </xf>
    <xf numFmtId="1" fontId="11" fillId="2" borderId="15" xfId="1" applyNumberFormat="1" applyFont="1" applyFill="1" applyBorder="1" applyProtection="1">
      <protection locked="0"/>
    </xf>
    <xf numFmtId="1" fontId="11" fillId="2" borderId="1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17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1" fontId="11" fillId="2" borderId="2" xfId="1" applyNumberFormat="1" applyFon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1" fillId="2" borderId="27" xfId="1" applyNumberFormat="1" applyFont="1" applyFill="1" applyBorder="1" applyProtection="1">
      <protection locked="0"/>
    </xf>
    <xf numFmtId="0" fontId="10" fillId="2" borderId="27" xfId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1" fontId="1" fillId="2" borderId="2" xfId="0" applyNumberFormat="1" applyFont="1" applyFill="1" applyBorder="1" applyAlignment="1" applyProtection="1">
      <alignment horizontal="right" vertical="top" wrapText="1"/>
      <protection locked="0"/>
    </xf>
    <xf numFmtId="1" fontId="1" fillId="2" borderId="2" xfId="0" applyNumberFormat="1" applyFont="1" applyFill="1" applyBorder="1" applyAlignment="1" applyProtection="1">
      <alignment vertical="top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0" fontId="1" fillId="2" borderId="29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zoomScale="83" zoomScaleNormal="83" workbookViewId="0">
      <pane xSplit="4" ySplit="5" topLeftCell="E65" activePane="bottomRight" state="frozen"/>
      <selection pane="topRight" activeCell="E1" sqref="E1"/>
      <selection pane="bottomLeft" activeCell="A6" sqref="A6"/>
      <selection pane="bottomRight" activeCell="L81" sqref="L8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198" t="s">
        <v>48</v>
      </c>
      <c r="D1" s="199"/>
      <c r="E1" s="200"/>
      <c r="F1" s="11" t="s">
        <v>16</v>
      </c>
      <c r="G1" s="2" t="s">
        <v>17</v>
      </c>
      <c r="H1" s="198" t="s">
        <v>33</v>
      </c>
      <c r="I1" s="199"/>
      <c r="J1" s="199"/>
      <c r="K1" s="200"/>
    </row>
    <row r="2" spans="1:12" ht="18">
      <c r="A2" s="32" t="s">
        <v>6</v>
      </c>
      <c r="C2" s="2"/>
      <c r="G2" s="2" t="s">
        <v>18</v>
      </c>
      <c r="H2" s="198" t="s">
        <v>49</v>
      </c>
      <c r="I2" s="199"/>
      <c r="J2" s="199"/>
      <c r="K2" s="200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>
        <v>2</v>
      </c>
      <c r="I3" s="43">
        <v>9</v>
      </c>
      <c r="J3" s="44">
        <v>2024</v>
      </c>
      <c r="K3" s="45"/>
    </row>
    <row r="4" spans="1:12" ht="13.5" thickBot="1">
      <c r="C4" s="2"/>
      <c r="D4" s="4"/>
      <c r="H4" s="42" t="s">
        <v>28</v>
      </c>
      <c r="I4" s="42" t="s">
        <v>29</v>
      </c>
      <c r="J4" s="42" t="s">
        <v>30</v>
      </c>
    </row>
    <row r="5" spans="1:12" ht="34.5" thickBot="1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26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27</v>
      </c>
    </row>
    <row r="6" spans="1:12" ht="30">
      <c r="A6" s="18">
        <v>1</v>
      </c>
      <c r="B6" s="19">
        <v>1</v>
      </c>
      <c r="C6" s="20" t="s">
        <v>20</v>
      </c>
      <c r="D6" s="5" t="s">
        <v>21</v>
      </c>
      <c r="E6" s="147" t="s">
        <v>50</v>
      </c>
      <c r="F6" s="46">
        <v>270</v>
      </c>
      <c r="G6" s="47">
        <v>10.78</v>
      </c>
      <c r="H6" s="47">
        <v>19.2</v>
      </c>
      <c r="I6" s="48">
        <v>2.04</v>
      </c>
      <c r="J6" s="182">
        <v>224</v>
      </c>
      <c r="K6" s="183">
        <v>210</v>
      </c>
      <c r="L6" s="36">
        <v>73.08</v>
      </c>
    </row>
    <row r="7" spans="1:12" ht="15">
      <c r="A7" s="21"/>
      <c r="B7" s="13"/>
      <c r="C7" s="10"/>
      <c r="D7" s="7" t="s">
        <v>22</v>
      </c>
      <c r="E7" s="165" t="s">
        <v>31</v>
      </c>
      <c r="F7" s="49">
        <v>207</v>
      </c>
      <c r="G7" s="50">
        <v>0.13</v>
      </c>
      <c r="H7" s="50">
        <v>0.02</v>
      </c>
      <c r="I7" s="51">
        <v>15.2</v>
      </c>
      <c r="J7" s="38">
        <v>62</v>
      </c>
      <c r="K7" s="39">
        <v>376</v>
      </c>
      <c r="L7" s="38">
        <v>3.18</v>
      </c>
    </row>
    <row r="8" spans="1:12" ht="15">
      <c r="A8" s="21"/>
      <c r="B8" s="13"/>
      <c r="C8" s="10"/>
      <c r="D8" s="7" t="s">
        <v>23</v>
      </c>
      <c r="E8" s="53" t="s">
        <v>32</v>
      </c>
      <c r="F8" s="52">
        <v>30</v>
      </c>
      <c r="G8" s="56">
        <v>2.2799999999999998</v>
      </c>
      <c r="H8" s="56">
        <v>0.24</v>
      </c>
      <c r="I8" s="57">
        <v>14.76</v>
      </c>
      <c r="J8" s="38">
        <v>68</v>
      </c>
      <c r="K8" s="39">
        <v>573</v>
      </c>
      <c r="L8" s="38">
        <v>1.56</v>
      </c>
    </row>
    <row r="9" spans="1:12" ht="15">
      <c r="A9" s="21"/>
      <c r="B9" s="13"/>
      <c r="C9" s="10"/>
      <c r="D9" s="6"/>
      <c r="E9" s="55"/>
      <c r="F9" s="54"/>
      <c r="G9" s="58"/>
      <c r="H9" s="58"/>
      <c r="I9" s="59"/>
      <c r="J9" s="38"/>
      <c r="K9" s="39"/>
      <c r="L9" s="38"/>
    </row>
    <row r="10" spans="1:12" ht="15">
      <c r="A10" s="21"/>
      <c r="B10" s="13"/>
      <c r="C10" s="10"/>
      <c r="D10" s="6"/>
      <c r="E10" s="165"/>
      <c r="F10" s="164"/>
      <c r="G10" s="178"/>
      <c r="H10" s="178"/>
      <c r="I10" s="184"/>
      <c r="J10" s="38"/>
      <c r="K10" s="39"/>
      <c r="L10" s="38"/>
    </row>
    <row r="11" spans="1:12" ht="15">
      <c r="A11" s="22"/>
      <c r="B11" s="15"/>
      <c r="C11" s="8"/>
      <c r="D11" s="16" t="s">
        <v>25</v>
      </c>
      <c r="E11" s="9"/>
      <c r="F11" s="17">
        <v>437</v>
      </c>
      <c r="G11" s="17">
        <f>SUM(G6:G9)</f>
        <v>13.19</v>
      </c>
      <c r="H11" s="17">
        <f>SUM(H6:H9)</f>
        <v>19.459999999999997</v>
      </c>
      <c r="I11" s="17">
        <f>SUM(I6:I9)</f>
        <v>32</v>
      </c>
      <c r="J11" s="17">
        <f>SUM(J6:J9)</f>
        <v>354</v>
      </c>
      <c r="K11" s="23"/>
      <c r="L11" s="17">
        <f>SUM(L6:L9)</f>
        <v>77.820000000000007</v>
      </c>
    </row>
    <row r="12" spans="1:12" ht="15.75" customHeight="1" thickBot="1">
      <c r="A12" s="26">
        <f>A6</f>
        <v>1</v>
      </c>
      <c r="B12" s="27">
        <f>B6</f>
        <v>1</v>
      </c>
      <c r="C12" s="193" t="s">
        <v>4</v>
      </c>
      <c r="D12" s="194"/>
      <c r="E12" s="28"/>
      <c r="F12" s="29">
        <f>F11</f>
        <v>437</v>
      </c>
      <c r="G12" s="29">
        <f t="shared" ref="G12:L12" si="0">G11</f>
        <v>13.19</v>
      </c>
      <c r="H12" s="29">
        <f t="shared" si="0"/>
        <v>19.459999999999997</v>
      </c>
      <c r="I12" s="29">
        <f t="shared" si="0"/>
        <v>32</v>
      </c>
      <c r="J12" s="29">
        <f t="shared" si="0"/>
        <v>354</v>
      </c>
      <c r="K12" s="29">
        <f t="shared" si="0"/>
        <v>0</v>
      </c>
      <c r="L12" s="29">
        <f t="shared" si="0"/>
        <v>77.820000000000007</v>
      </c>
    </row>
    <row r="13" spans="1:12" ht="30">
      <c r="A13" s="12">
        <v>1</v>
      </c>
      <c r="B13" s="13">
        <v>2</v>
      </c>
      <c r="C13" s="20" t="s">
        <v>20</v>
      </c>
      <c r="D13" s="5" t="s">
        <v>21</v>
      </c>
      <c r="E13" s="147" t="s">
        <v>36</v>
      </c>
      <c r="F13" s="60">
        <v>210</v>
      </c>
      <c r="G13" s="65">
        <v>7.82</v>
      </c>
      <c r="H13" s="65">
        <v>12.8</v>
      </c>
      <c r="I13" s="66">
        <v>34.299999999999997</v>
      </c>
      <c r="J13" s="182">
        <v>285</v>
      </c>
      <c r="K13" s="70">
        <v>182</v>
      </c>
      <c r="L13" s="36">
        <v>22.55</v>
      </c>
    </row>
    <row r="14" spans="1:12" ht="15" customHeight="1">
      <c r="A14" s="12"/>
      <c r="B14" s="13"/>
      <c r="C14" s="10"/>
      <c r="D14" s="6"/>
      <c r="E14" s="62"/>
      <c r="F14" s="61"/>
      <c r="G14" s="38"/>
      <c r="H14" s="38"/>
      <c r="I14" s="38"/>
      <c r="J14" s="38"/>
      <c r="K14" s="39"/>
      <c r="L14" s="38"/>
    </row>
    <row r="15" spans="1:12" ht="15">
      <c r="A15" s="12"/>
      <c r="B15" s="13"/>
      <c r="C15" s="10"/>
      <c r="D15" s="7" t="s">
        <v>22</v>
      </c>
      <c r="E15" s="165" t="s">
        <v>37</v>
      </c>
      <c r="F15" s="63">
        <v>200</v>
      </c>
      <c r="G15" s="67">
        <v>4.08</v>
      </c>
      <c r="H15" s="67">
        <v>3.54</v>
      </c>
      <c r="I15" s="68">
        <v>17.600000000000001</v>
      </c>
      <c r="J15" s="69">
        <v>118.6</v>
      </c>
      <c r="K15" s="71">
        <v>378</v>
      </c>
      <c r="L15" s="38">
        <v>11.98</v>
      </c>
    </row>
    <row r="16" spans="1:12" ht="15">
      <c r="A16" s="12"/>
      <c r="B16" s="13"/>
      <c r="C16" s="10"/>
      <c r="D16" s="7" t="s">
        <v>23</v>
      </c>
      <c r="E16" s="64" t="s">
        <v>32</v>
      </c>
      <c r="F16" s="63">
        <v>30</v>
      </c>
      <c r="G16" s="67">
        <v>3.01</v>
      </c>
      <c r="H16" s="67">
        <v>7.25</v>
      </c>
      <c r="I16" s="68">
        <v>9.84</v>
      </c>
      <c r="J16" s="69">
        <v>46.64</v>
      </c>
      <c r="K16" s="71">
        <v>573</v>
      </c>
      <c r="L16" s="38">
        <v>1.56</v>
      </c>
    </row>
    <row r="17" spans="1:12" ht="15">
      <c r="A17" s="12"/>
      <c r="B17" s="13"/>
      <c r="C17" s="10"/>
      <c r="D17" s="7"/>
      <c r="E17" s="165" t="s">
        <v>38</v>
      </c>
      <c r="F17" s="164">
        <v>10</v>
      </c>
      <c r="G17" s="178">
        <v>0.08</v>
      </c>
      <c r="H17" s="178">
        <v>7.25</v>
      </c>
      <c r="I17" s="176">
        <v>0.13</v>
      </c>
      <c r="J17" s="178">
        <v>66.06</v>
      </c>
      <c r="K17" s="181">
        <v>14</v>
      </c>
      <c r="L17" s="38">
        <v>7.6</v>
      </c>
    </row>
    <row r="18" spans="1:12" ht="15">
      <c r="A18" s="12"/>
      <c r="B18" s="13"/>
      <c r="C18" s="10"/>
      <c r="D18" s="6"/>
      <c r="E18" s="165" t="s">
        <v>39</v>
      </c>
      <c r="F18" s="164">
        <v>15</v>
      </c>
      <c r="G18" s="178">
        <v>3.95</v>
      </c>
      <c r="H18" s="178">
        <v>3.99</v>
      </c>
      <c r="I18" s="184">
        <v>0</v>
      </c>
      <c r="J18" s="178">
        <v>60</v>
      </c>
      <c r="K18" s="185">
        <v>15</v>
      </c>
      <c r="L18" s="38">
        <v>11.84</v>
      </c>
    </row>
    <row r="19" spans="1:12" ht="15">
      <c r="A19" s="12"/>
      <c r="B19" s="13"/>
      <c r="C19" s="10"/>
      <c r="D19" s="6"/>
      <c r="E19" s="165"/>
      <c r="F19" s="164"/>
      <c r="G19" s="178"/>
      <c r="H19" s="178"/>
      <c r="I19" s="184"/>
      <c r="J19" s="178"/>
      <c r="K19" s="185"/>
      <c r="L19" s="38"/>
    </row>
    <row r="20" spans="1:12" ht="15">
      <c r="A20" s="12"/>
      <c r="B20" s="13"/>
      <c r="C20" s="10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5">
      <c r="A21" s="14"/>
      <c r="B21" s="15"/>
      <c r="C21" s="8"/>
      <c r="D21" s="16" t="s">
        <v>25</v>
      </c>
      <c r="E21" s="9"/>
      <c r="F21" s="17">
        <f>SUM(F13:F20)</f>
        <v>465</v>
      </c>
      <c r="G21" s="17">
        <f t="shared" ref="G21" si="1">SUM(G13:G20)</f>
        <v>18.940000000000001</v>
      </c>
      <c r="H21" s="17">
        <f t="shared" ref="H21" si="2">SUM(H13:H20)</f>
        <v>34.83</v>
      </c>
      <c r="I21" s="17">
        <f t="shared" ref="I21" si="3">SUM(I13:I20)</f>
        <v>61.87</v>
      </c>
      <c r="J21" s="17">
        <f t="shared" ref="J21:L21" si="4">SUM(J13:J20)</f>
        <v>576.29999999999995</v>
      </c>
      <c r="K21" s="23"/>
      <c r="L21" s="17">
        <f t="shared" si="4"/>
        <v>55.53</v>
      </c>
    </row>
    <row r="22" spans="1:12" ht="15.75" customHeight="1" thickBot="1">
      <c r="A22" s="30">
        <f>A13</f>
        <v>1</v>
      </c>
      <c r="B22" s="30">
        <f>B13</f>
        <v>2</v>
      </c>
      <c r="C22" s="193" t="s">
        <v>4</v>
      </c>
      <c r="D22" s="194"/>
      <c r="E22" s="28"/>
      <c r="F22" s="29">
        <f>F21</f>
        <v>465</v>
      </c>
      <c r="G22" s="29">
        <f t="shared" ref="G22:L22" si="5">G21</f>
        <v>18.940000000000001</v>
      </c>
      <c r="H22" s="29">
        <f t="shared" si="5"/>
        <v>34.83</v>
      </c>
      <c r="I22" s="29">
        <f t="shared" si="5"/>
        <v>61.87</v>
      </c>
      <c r="J22" s="29">
        <f t="shared" si="5"/>
        <v>576.29999999999995</v>
      </c>
      <c r="K22" s="29"/>
      <c r="L22" s="29">
        <f t="shared" si="5"/>
        <v>55.53</v>
      </c>
    </row>
    <row r="23" spans="1:12" ht="15">
      <c r="A23" s="18">
        <v>1</v>
      </c>
      <c r="B23" s="19">
        <v>3</v>
      </c>
      <c r="C23" s="20" t="s">
        <v>20</v>
      </c>
      <c r="D23" s="5" t="s">
        <v>21</v>
      </c>
      <c r="E23" s="147" t="s">
        <v>40</v>
      </c>
      <c r="F23" s="72">
        <v>225</v>
      </c>
      <c r="G23" s="76">
        <v>27.18</v>
      </c>
      <c r="H23" s="76">
        <v>21.27</v>
      </c>
      <c r="I23" s="77">
        <v>69.599999999999994</v>
      </c>
      <c r="J23" s="82">
        <v>579</v>
      </c>
      <c r="K23" s="84">
        <v>223</v>
      </c>
      <c r="L23" s="36">
        <v>76.16</v>
      </c>
    </row>
    <row r="24" spans="1:12" ht="15">
      <c r="A24" s="21"/>
      <c r="B24" s="13"/>
      <c r="C24" s="10"/>
      <c r="D24" s="6"/>
      <c r="E24" s="75"/>
      <c r="F24" s="74"/>
      <c r="G24" s="76"/>
      <c r="H24" s="76"/>
      <c r="I24" s="77"/>
      <c r="J24" s="82"/>
      <c r="K24" s="83"/>
      <c r="L24" s="38"/>
    </row>
    <row r="25" spans="1:12" ht="15">
      <c r="A25" s="21"/>
      <c r="B25" s="13"/>
      <c r="C25" s="10"/>
      <c r="D25" s="7" t="s">
        <v>22</v>
      </c>
      <c r="E25" s="165" t="s">
        <v>41</v>
      </c>
      <c r="F25" s="72">
        <v>200</v>
      </c>
      <c r="G25" s="76">
        <v>0.13</v>
      </c>
      <c r="H25" s="76">
        <v>0.02</v>
      </c>
      <c r="I25" s="77">
        <v>15.2</v>
      </c>
      <c r="J25" s="82">
        <v>62</v>
      </c>
      <c r="K25" s="83">
        <v>382</v>
      </c>
      <c r="L25" s="38">
        <v>17.420000000000002</v>
      </c>
    </row>
    <row r="26" spans="1:12" ht="15">
      <c r="A26" s="21"/>
      <c r="B26" s="13"/>
      <c r="C26" s="10"/>
      <c r="D26" s="7" t="s">
        <v>24</v>
      </c>
      <c r="E26" s="93" t="s">
        <v>34</v>
      </c>
      <c r="F26" s="72">
        <v>150</v>
      </c>
      <c r="G26" s="80">
        <v>1</v>
      </c>
      <c r="H26" s="80">
        <v>1</v>
      </c>
      <c r="I26" s="81">
        <v>20</v>
      </c>
      <c r="J26" s="38">
        <v>24</v>
      </c>
      <c r="K26" s="39">
        <v>338</v>
      </c>
      <c r="L26" s="38">
        <v>25.5</v>
      </c>
    </row>
    <row r="27" spans="1:12" ht="15">
      <c r="A27" s="21"/>
      <c r="B27" s="13"/>
      <c r="C27" s="10"/>
      <c r="D27" s="6"/>
      <c r="E27" s="73"/>
      <c r="F27" s="72"/>
      <c r="G27" s="78"/>
      <c r="H27" s="78"/>
      <c r="I27" s="79"/>
      <c r="J27" s="38"/>
      <c r="K27" s="39"/>
      <c r="L27" s="38"/>
    </row>
    <row r="28" spans="1:12" ht="15">
      <c r="A28" s="22"/>
      <c r="B28" s="15"/>
      <c r="C28" s="8"/>
      <c r="D28" s="16" t="s">
        <v>25</v>
      </c>
      <c r="E28" s="9"/>
      <c r="F28" s="17">
        <f>SUM(F23:F27)</f>
        <v>575</v>
      </c>
      <c r="G28" s="17">
        <f>SUM(G23:G27)</f>
        <v>28.31</v>
      </c>
      <c r="H28" s="17">
        <f>SUM(H23:H27)</f>
        <v>22.29</v>
      </c>
      <c r="I28" s="17">
        <f>SUM(I23:I27)</f>
        <v>104.8</v>
      </c>
      <c r="J28" s="17">
        <f>SUM(J23:J27)</f>
        <v>665</v>
      </c>
      <c r="K28" s="23"/>
      <c r="L28" s="17">
        <f>SUM(L23:L27)</f>
        <v>119.08</v>
      </c>
    </row>
    <row r="29" spans="1:12" ht="15.75" customHeight="1" thickBot="1">
      <c r="A29" s="26">
        <f>A23</f>
        <v>1</v>
      </c>
      <c r="B29" s="27">
        <f>B23</f>
        <v>3</v>
      </c>
      <c r="C29" s="193" t="s">
        <v>4</v>
      </c>
      <c r="D29" s="194"/>
      <c r="E29" s="28"/>
      <c r="F29" s="29">
        <f>F28</f>
        <v>575</v>
      </c>
      <c r="G29" s="29">
        <f t="shared" ref="G29:L29" si="6">G28</f>
        <v>28.31</v>
      </c>
      <c r="H29" s="29">
        <f t="shared" si="6"/>
        <v>22.29</v>
      </c>
      <c r="I29" s="29">
        <f t="shared" si="6"/>
        <v>104.8</v>
      </c>
      <c r="J29" s="29">
        <f t="shared" si="6"/>
        <v>665</v>
      </c>
      <c r="K29" s="29">
        <f t="shared" si="6"/>
        <v>0</v>
      </c>
      <c r="L29" s="29">
        <f t="shared" si="6"/>
        <v>119.08</v>
      </c>
    </row>
    <row r="30" spans="1:12" ht="15">
      <c r="A30" s="18">
        <v>1</v>
      </c>
      <c r="B30" s="19">
        <v>4</v>
      </c>
      <c r="C30" s="20" t="s">
        <v>20</v>
      </c>
      <c r="D30" s="6" t="s">
        <v>21</v>
      </c>
      <c r="E30" s="37" t="s">
        <v>51</v>
      </c>
      <c r="F30" s="186">
        <v>330</v>
      </c>
      <c r="G30" s="38">
        <v>20.420000000000002</v>
      </c>
      <c r="H30" s="38">
        <v>14.16</v>
      </c>
      <c r="I30" s="38">
        <v>27.65</v>
      </c>
      <c r="J30" s="38">
        <v>319</v>
      </c>
      <c r="K30" s="39" t="s">
        <v>43</v>
      </c>
      <c r="L30" s="38">
        <v>50.21</v>
      </c>
    </row>
    <row r="31" spans="1:12" ht="15">
      <c r="A31" s="21"/>
      <c r="B31" s="13"/>
      <c r="C31" s="10"/>
      <c r="D31" s="7" t="s">
        <v>22</v>
      </c>
      <c r="E31" s="165" t="s">
        <v>31</v>
      </c>
      <c r="F31" s="164">
        <v>207</v>
      </c>
      <c r="G31" s="164">
        <v>4.08</v>
      </c>
      <c r="H31" s="164">
        <v>3.54</v>
      </c>
      <c r="I31" s="155">
        <v>17.579999999999998</v>
      </c>
      <c r="J31" s="164">
        <v>118.6</v>
      </c>
      <c r="K31" s="181">
        <v>377</v>
      </c>
      <c r="L31" s="38">
        <v>3.18</v>
      </c>
    </row>
    <row r="32" spans="1:12" ht="15">
      <c r="A32" s="21"/>
      <c r="B32" s="13"/>
      <c r="C32" s="10"/>
      <c r="D32" s="7" t="s">
        <v>23</v>
      </c>
      <c r="E32" s="165" t="s">
        <v>32</v>
      </c>
      <c r="F32" s="164">
        <v>20</v>
      </c>
      <c r="G32" s="164">
        <v>1</v>
      </c>
      <c r="H32" s="164">
        <v>0.24</v>
      </c>
      <c r="I32" s="155">
        <v>10</v>
      </c>
      <c r="J32" s="164">
        <v>47</v>
      </c>
      <c r="K32" s="181">
        <v>573</v>
      </c>
      <c r="L32" s="38">
        <v>1.04</v>
      </c>
    </row>
    <row r="33" spans="1:12" ht="15">
      <c r="A33" s="21"/>
      <c r="B33" s="13"/>
      <c r="C33" s="10"/>
      <c r="D33" s="7"/>
      <c r="E33" s="86"/>
      <c r="F33" s="85"/>
      <c r="G33" s="87"/>
      <c r="H33" s="87"/>
      <c r="I33" s="88"/>
      <c r="J33" s="89"/>
      <c r="K33" s="90"/>
      <c r="L33" s="38"/>
    </row>
    <row r="34" spans="1:12" ht="15">
      <c r="A34" s="21"/>
      <c r="B34" s="13"/>
      <c r="C34" s="10"/>
      <c r="D34" s="6"/>
      <c r="E34" s="37"/>
      <c r="F34" s="186"/>
      <c r="G34" s="178"/>
      <c r="H34" s="178"/>
      <c r="I34" s="176"/>
      <c r="J34" s="178"/>
      <c r="K34" s="39"/>
      <c r="L34" s="38"/>
    </row>
    <row r="35" spans="1:12" ht="15">
      <c r="A35" s="22"/>
      <c r="B35" s="15"/>
      <c r="C35" s="8"/>
      <c r="D35" s="16" t="s">
        <v>25</v>
      </c>
      <c r="E35" s="9"/>
      <c r="F35" s="17">
        <f>SUM(F30:F34)</f>
        <v>557</v>
      </c>
      <c r="G35" s="17">
        <f>SUM(G30:G34)</f>
        <v>25.5</v>
      </c>
      <c r="H35" s="17">
        <f>SUM(H30:H34)</f>
        <v>17.939999999999998</v>
      </c>
      <c r="I35" s="17">
        <f>SUM(I30:I34)</f>
        <v>55.23</v>
      </c>
      <c r="J35" s="17">
        <f>SUM(J30:J34)</f>
        <v>484.6</v>
      </c>
      <c r="K35" s="23"/>
      <c r="L35" s="17">
        <f>SUM(L30:L34)</f>
        <v>54.43</v>
      </c>
    </row>
    <row r="36" spans="1:12" ht="15.75" customHeight="1" thickBot="1">
      <c r="A36" s="26">
        <f>A30</f>
        <v>1</v>
      </c>
      <c r="B36" s="27">
        <f>B30</f>
        <v>4</v>
      </c>
      <c r="C36" s="193" t="s">
        <v>4</v>
      </c>
      <c r="D36" s="194"/>
      <c r="E36" s="28"/>
      <c r="F36" s="29">
        <f>F35</f>
        <v>557</v>
      </c>
      <c r="G36" s="29">
        <f t="shared" ref="G36:L36" si="7">G35</f>
        <v>25.5</v>
      </c>
      <c r="H36" s="29">
        <f t="shared" si="7"/>
        <v>17.939999999999998</v>
      </c>
      <c r="I36" s="29">
        <f t="shared" si="7"/>
        <v>55.23</v>
      </c>
      <c r="J36" s="29">
        <f t="shared" si="7"/>
        <v>484.6</v>
      </c>
      <c r="K36" s="29">
        <f t="shared" si="7"/>
        <v>0</v>
      </c>
      <c r="L36" s="29">
        <f t="shared" si="7"/>
        <v>54.43</v>
      </c>
    </row>
    <row r="37" spans="1:12" ht="30">
      <c r="A37" s="18">
        <v>1</v>
      </c>
      <c r="B37" s="19">
        <v>5</v>
      </c>
      <c r="C37" s="20" t="s">
        <v>20</v>
      </c>
      <c r="D37" s="6" t="s">
        <v>21</v>
      </c>
      <c r="E37" s="147" t="s">
        <v>52</v>
      </c>
      <c r="F37" s="187">
        <v>320</v>
      </c>
      <c r="G37" s="38">
        <v>16.39</v>
      </c>
      <c r="H37" s="38">
        <v>16.72</v>
      </c>
      <c r="I37" s="38">
        <v>42.16</v>
      </c>
      <c r="J37" s="38">
        <v>536</v>
      </c>
      <c r="K37" s="39" t="s">
        <v>44</v>
      </c>
      <c r="L37" s="38">
        <v>54.89</v>
      </c>
    </row>
    <row r="38" spans="1:12" ht="15">
      <c r="A38" s="21"/>
      <c r="B38" s="13"/>
      <c r="C38" s="10"/>
      <c r="D38" s="6"/>
      <c r="E38" s="167"/>
      <c r="F38" s="187"/>
      <c r="G38" s="38"/>
      <c r="H38" s="38"/>
      <c r="I38" s="188"/>
      <c r="J38" s="38"/>
      <c r="K38" s="188"/>
      <c r="L38" s="38"/>
    </row>
    <row r="39" spans="1:12" ht="15">
      <c r="A39" s="21"/>
      <c r="B39" s="13"/>
      <c r="C39" s="10"/>
      <c r="D39" s="7" t="s">
        <v>22</v>
      </c>
      <c r="E39" s="165" t="s">
        <v>35</v>
      </c>
      <c r="F39" s="164">
        <v>200</v>
      </c>
      <c r="G39" s="164">
        <v>0.04</v>
      </c>
      <c r="H39" s="164">
        <v>0.01</v>
      </c>
      <c r="I39" s="155">
        <v>9.09</v>
      </c>
      <c r="J39" s="164">
        <v>34.770000000000003</v>
      </c>
      <c r="K39" s="181">
        <v>349</v>
      </c>
      <c r="L39" s="38">
        <v>2</v>
      </c>
    </row>
    <row r="40" spans="1:12" ht="15">
      <c r="A40" s="21"/>
      <c r="B40" s="13"/>
      <c r="C40" s="10"/>
      <c r="D40" s="7" t="s">
        <v>23</v>
      </c>
      <c r="E40" s="165" t="s">
        <v>32</v>
      </c>
      <c r="F40" s="164">
        <v>30</v>
      </c>
      <c r="G40" s="164">
        <v>1.98</v>
      </c>
      <c r="H40" s="164">
        <v>0.2</v>
      </c>
      <c r="I40" s="155">
        <v>14.01</v>
      </c>
      <c r="J40" s="164">
        <v>67.319999999999993</v>
      </c>
      <c r="K40" s="181">
        <v>573</v>
      </c>
      <c r="L40" s="38">
        <v>1.56</v>
      </c>
    </row>
    <row r="41" spans="1:12" ht="15">
      <c r="A41" s="21"/>
      <c r="B41" s="13"/>
      <c r="C41" s="10"/>
      <c r="D41" s="7"/>
      <c r="E41" s="92"/>
      <c r="F41" s="91"/>
      <c r="G41" s="94"/>
      <c r="H41" s="94"/>
      <c r="I41" s="95"/>
      <c r="J41" s="96"/>
      <c r="K41" s="97"/>
      <c r="L41" s="38"/>
    </row>
    <row r="42" spans="1:12" ht="15">
      <c r="A42" s="21"/>
      <c r="B42" s="13"/>
      <c r="C42" s="10"/>
      <c r="D42" s="6"/>
      <c r="E42" s="37"/>
      <c r="F42" s="38"/>
      <c r="G42" s="38"/>
      <c r="H42" s="38"/>
      <c r="I42" s="38"/>
      <c r="J42" s="38"/>
      <c r="K42" s="39"/>
      <c r="L42" s="38"/>
    </row>
    <row r="43" spans="1:12" ht="15">
      <c r="A43" s="22"/>
      <c r="B43" s="15"/>
      <c r="C43" s="8"/>
      <c r="D43" s="16" t="s">
        <v>25</v>
      </c>
      <c r="E43" s="9"/>
      <c r="F43" s="17">
        <f>SUM(F37:F42)</f>
        <v>550</v>
      </c>
      <c r="G43" s="17">
        <f>SUM(G37:G42)</f>
        <v>18.41</v>
      </c>
      <c r="H43" s="17">
        <f>SUM(H37:H42)</f>
        <v>16.93</v>
      </c>
      <c r="I43" s="17">
        <f>SUM(I37:I42)</f>
        <v>65.260000000000005</v>
      </c>
      <c r="J43" s="17">
        <f>SUM(J37:J42)</f>
        <v>638.08999999999992</v>
      </c>
      <c r="K43" s="23"/>
      <c r="L43" s="17">
        <f>SUM(L37:L42)</f>
        <v>58.45</v>
      </c>
    </row>
    <row r="44" spans="1:12" ht="15.75" customHeight="1" thickBot="1">
      <c r="A44" s="26">
        <f>A37</f>
        <v>1</v>
      </c>
      <c r="B44" s="27">
        <f>B37</f>
        <v>5</v>
      </c>
      <c r="C44" s="193" t="s">
        <v>4</v>
      </c>
      <c r="D44" s="194"/>
      <c r="E44" s="28"/>
      <c r="F44" s="29">
        <f>F43</f>
        <v>550</v>
      </c>
      <c r="G44" s="29">
        <f t="shared" ref="G44:L44" si="8">G43</f>
        <v>18.41</v>
      </c>
      <c r="H44" s="29">
        <f t="shared" si="8"/>
        <v>16.93</v>
      </c>
      <c r="I44" s="29">
        <f t="shared" si="8"/>
        <v>65.260000000000005</v>
      </c>
      <c r="J44" s="29">
        <f t="shared" si="8"/>
        <v>638.08999999999992</v>
      </c>
      <c r="K44" s="29">
        <f t="shared" si="8"/>
        <v>0</v>
      </c>
      <c r="L44" s="29">
        <f t="shared" si="8"/>
        <v>58.45</v>
      </c>
    </row>
    <row r="45" spans="1:12" ht="15">
      <c r="A45" s="18">
        <v>2</v>
      </c>
      <c r="B45" s="19">
        <v>1</v>
      </c>
      <c r="C45" s="20" t="s">
        <v>20</v>
      </c>
      <c r="D45" s="5" t="s">
        <v>21</v>
      </c>
      <c r="E45" s="147" t="s">
        <v>45</v>
      </c>
      <c r="F45" s="98">
        <v>180</v>
      </c>
      <c r="G45" s="103">
        <v>7.51</v>
      </c>
      <c r="H45" s="103">
        <v>14.69</v>
      </c>
      <c r="I45" s="104">
        <v>27.78</v>
      </c>
      <c r="J45" s="109">
        <v>277.70999999999998</v>
      </c>
      <c r="K45" s="112">
        <v>206</v>
      </c>
      <c r="L45" s="36">
        <v>36.840000000000003</v>
      </c>
    </row>
    <row r="46" spans="1:12" ht="15">
      <c r="A46" s="21"/>
      <c r="B46" s="13"/>
      <c r="C46" s="10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5">
      <c r="A47" s="21"/>
      <c r="B47" s="13"/>
      <c r="C47" s="10"/>
      <c r="D47" s="7" t="s">
        <v>22</v>
      </c>
      <c r="E47" s="165" t="s">
        <v>35</v>
      </c>
      <c r="F47" s="99">
        <v>200</v>
      </c>
      <c r="G47" s="105">
        <v>0.04</v>
      </c>
      <c r="H47" s="105">
        <v>0.01</v>
      </c>
      <c r="I47" s="107">
        <v>9.09</v>
      </c>
      <c r="J47" s="110">
        <v>34.770000000000003</v>
      </c>
      <c r="K47" s="113">
        <v>376</v>
      </c>
      <c r="L47" s="38">
        <v>1.98</v>
      </c>
    </row>
    <row r="48" spans="1:12" ht="15">
      <c r="A48" s="21"/>
      <c r="B48" s="13"/>
      <c r="C48" s="10"/>
      <c r="D48" s="7" t="s">
        <v>23</v>
      </c>
      <c r="E48" s="101" t="s">
        <v>32</v>
      </c>
      <c r="F48" s="99">
        <v>30</v>
      </c>
      <c r="G48" s="105">
        <v>1.98</v>
      </c>
      <c r="H48" s="105">
        <v>0.2</v>
      </c>
      <c r="I48" s="107">
        <v>14.01</v>
      </c>
      <c r="J48" s="110">
        <v>67.319999999999993</v>
      </c>
      <c r="K48" s="113">
        <v>573</v>
      </c>
      <c r="L48" s="38">
        <v>1.56</v>
      </c>
    </row>
    <row r="49" spans="1:12" ht="15">
      <c r="A49" s="21"/>
      <c r="B49" s="13"/>
      <c r="C49" s="10"/>
      <c r="D49" s="7" t="s">
        <v>24</v>
      </c>
      <c r="E49" s="165" t="s">
        <v>53</v>
      </c>
      <c r="F49" s="99">
        <v>60</v>
      </c>
      <c r="G49" s="105">
        <v>0.8</v>
      </c>
      <c r="H49" s="105">
        <v>0.8</v>
      </c>
      <c r="I49" s="107">
        <v>19.600000000000001</v>
      </c>
      <c r="J49" s="110">
        <v>94</v>
      </c>
      <c r="K49" s="113">
        <v>338</v>
      </c>
      <c r="L49" s="38">
        <v>20</v>
      </c>
    </row>
    <row r="50" spans="1:12" ht="15">
      <c r="A50" s="21"/>
      <c r="B50" s="13"/>
      <c r="C50" s="10"/>
      <c r="D50" s="6"/>
      <c r="E50" s="165" t="s">
        <v>38</v>
      </c>
      <c r="F50" s="99">
        <v>10</v>
      </c>
      <c r="G50" s="105">
        <v>0.08</v>
      </c>
      <c r="H50" s="105">
        <v>7.25</v>
      </c>
      <c r="I50" s="107">
        <v>0.13</v>
      </c>
      <c r="J50" s="110">
        <v>66.06</v>
      </c>
      <c r="K50" s="113">
        <v>14</v>
      </c>
      <c r="L50" s="38">
        <v>7.6</v>
      </c>
    </row>
    <row r="51" spans="1:12" ht="15.75" thickBot="1">
      <c r="A51" s="21"/>
      <c r="B51" s="13"/>
      <c r="C51" s="10"/>
      <c r="D51" s="6"/>
      <c r="E51" s="102"/>
      <c r="F51" s="100"/>
      <c r="G51" s="106"/>
      <c r="H51" s="106"/>
      <c r="I51" s="108"/>
      <c r="J51" s="111"/>
      <c r="K51" s="114"/>
      <c r="L51" s="38"/>
    </row>
    <row r="52" spans="1:12" ht="15">
      <c r="A52" s="22"/>
      <c r="B52" s="15"/>
      <c r="C52" s="8"/>
      <c r="D52" s="16" t="s">
        <v>25</v>
      </c>
      <c r="E52" s="9"/>
      <c r="F52" s="17">
        <f>SUM(F45:F51)</f>
        <v>480</v>
      </c>
      <c r="G52" s="17">
        <f t="shared" ref="G52:J52" si="9">SUM(G45:G51)</f>
        <v>10.41</v>
      </c>
      <c r="H52" s="17">
        <f t="shared" si="9"/>
        <v>22.95</v>
      </c>
      <c r="I52" s="17">
        <f t="shared" si="9"/>
        <v>70.61</v>
      </c>
      <c r="J52" s="17">
        <f t="shared" si="9"/>
        <v>539.8599999999999</v>
      </c>
      <c r="K52" s="23"/>
      <c r="L52" s="17">
        <f t="shared" ref="L52" si="10">SUM(L45:L51)</f>
        <v>67.98</v>
      </c>
    </row>
    <row r="53" spans="1:12" ht="15.75" customHeight="1" thickBot="1">
      <c r="A53" s="26">
        <f>A45</f>
        <v>2</v>
      </c>
      <c r="B53" s="27">
        <f>B45</f>
        <v>1</v>
      </c>
      <c r="C53" s="193" t="s">
        <v>4</v>
      </c>
      <c r="D53" s="194"/>
      <c r="E53" s="28"/>
      <c r="F53" s="29">
        <f>F52</f>
        <v>480</v>
      </c>
      <c r="G53" s="29">
        <f t="shared" ref="G53:L53" si="11">G52</f>
        <v>10.41</v>
      </c>
      <c r="H53" s="29">
        <f t="shared" si="11"/>
        <v>22.95</v>
      </c>
      <c r="I53" s="29">
        <f t="shared" si="11"/>
        <v>70.61</v>
      </c>
      <c r="J53" s="29">
        <f t="shared" si="11"/>
        <v>539.8599999999999</v>
      </c>
      <c r="K53" s="29">
        <f t="shared" si="11"/>
        <v>0</v>
      </c>
      <c r="L53" s="29">
        <f t="shared" si="11"/>
        <v>67.98</v>
      </c>
    </row>
    <row r="54" spans="1:12" ht="30">
      <c r="A54" s="12">
        <v>2</v>
      </c>
      <c r="B54" s="13">
        <v>2</v>
      </c>
      <c r="C54" s="20" t="s">
        <v>20</v>
      </c>
      <c r="D54" s="5" t="s">
        <v>21</v>
      </c>
      <c r="E54" s="147" t="s">
        <v>54</v>
      </c>
      <c r="F54" s="115">
        <v>220</v>
      </c>
      <c r="G54" s="121">
        <v>12</v>
      </c>
      <c r="H54" s="121">
        <v>17</v>
      </c>
      <c r="I54" s="122">
        <v>5.0999999999999996</v>
      </c>
      <c r="J54" s="129">
        <v>220</v>
      </c>
      <c r="K54" s="133">
        <v>219</v>
      </c>
      <c r="L54" s="36">
        <v>23.94</v>
      </c>
    </row>
    <row r="55" spans="1:12" ht="15">
      <c r="A55" s="12"/>
      <c r="B55" s="13"/>
      <c r="C55" s="10"/>
      <c r="D55" s="6"/>
      <c r="E55" s="165" t="s">
        <v>38</v>
      </c>
      <c r="F55" s="120">
        <v>15</v>
      </c>
      <c r="G55" s="125">
        <v>0.08</v>
      </c>
      <c r="H55" s="125">
        <v>7.25</v>
      </c>
      <c r="I55" s="126">
        <v>0.13</v>
      </c>
      <c r="J55" s="130">
        <v>66.06</v>
      </c>
      <c r="K55" s="190">
        <v>14</v>
      </c>
      <c r="L55" s="38">
        <v>7.6</v>
      </c>
    </row>
    <row r="56" spans="1:12" ht="15">
      <c r="A56" s="12"/>
      <c r="B56" s="13"/>
      <c r="C56" s="10"/>
      <c r="D56" s="7" t="s">
        <v>22</v>
      </c>
      <c r="E56" s="165" t="s">
        <v>41</v>
      </c>
      <c r="F56" s="116">
        <v>200</v>
      </c>
      <c r="G56" s="123">
        <v>4.08</v>
      </c>
      <c r="H56" s="123">
        <v>3.54</v>
      </c>
      <c r="I56" s="124">
        <v>17.579999999999998</v>
      </c>
      <c r="J56" s="131">
        <v>118.6</v>
      </c>
      <c r="K56" s="134">
        <v>382</v>
      </c>
      <c r="L56" s="38">
        <v>17.420000000000002</v>
      </c>
    </row>
    <row r="57" spans="1:12" ht="15">
      <c r="A57" s="12"/>
      <c r="B57" s="13"/>
      <c r="C57" s="10"/>
      <c r="D57" s="7" t="s">
        <v>23</v>
      </c>
      <c r="E57" s="117" t="s">
        <v>32</v>
      </c>
      <c r="F57" s="116">
        <v>40</v>
      </c>
      <c r="G57" s="123">
        <v>1.32</v>
      </c>
      <c r="H57" s="123">
        <v>0.12</v>
      </c>
      <c r="I57" s="124">
        <v>9.84</v>
      </c>
      <c r="J57" s="131">
        <v>46.64</v>
      </c>
      <c r="K57" s="134">
        <v>573</v>
      </c>
      <c r="L57" s="38">
        <v>1.56</v>
      </c>
    </row>
    <row r="58" spans="1:12" ht="15">
      <c r="A58" s="12"/>
      <c r="B58" s="13"/>
      <c r="C58" s="10"/>
      <c r="D58" s="7"/>
      <c r="E58" s="37" t="s">
        <v>39</v>
      </c>
      <c r="F58" s="186">
        <v>25</v>
      </c>
      <c r="G58" s="186">
        <v>3.95</v>
      </c>
      <c r="H58" s="186">
        <v>3.99</v>
      </c>
      <c r="I58" s="186">
        <v>0</v>
      </c>
      <c r="J58" s="186">
        <v>60</v>
      </c>
      <c r="K58" s="189">
        <v>15</v>
      </c>
      <c r="L58" s="38">
        <v>11.84</v>
      </c>
    </row>
    <row r="59" spans="1:12" ht="15">
      <c r="A59" s="12"/>
      <c r="B59" s="13"/>
      <c r="C59" s="10"/>
      <c r="D59" s="6"/>
      <c r="E59" s="119"/>
      <c r="F59" s="118"/>
      <c r="G59" s="127"/>
      <c r="H59" s="127"/>
      <c r="I59" s="128"/>
      <c r="J59" s="132"/>
      <c r="K59" s="39"/>
      <c r="L59" s="38"/>
    </row>
    <row r="60" spans="1:12" ht="15">
      <c r="A60" s="14"/>
      <c r="B60" s="15"/>
      <c r="C60" s="8"/>
      <c r="D60" s="16" t="s">
        <v>25</v>
      </c>
      <c r="E60" s="9"/>
      <c r="F60" s="17">
        <f>SUM(F54:F59)</f>
        <v>500</v>
      </c>
      <c r="G60" s="17">
        <f>SUM(G54:G59)</f>
        <v>21.43</v>
      </c>
      <c r="H60" s="17">
        <f>SUM(H54:H59)</f>
        <v>31.9</v>
      </c>
      <c r="I60" s="17">
        <f>SUM(I54:I59)</f>
        <v>32.65</v>
      </c>
      <c r="J60" s="17">
        <f>SUM(J54:J59)</f>
        <v>511.29999999999995</v>
      </c>
      <c r="K60" s="23"/>
      <c r="L60" s="17">
        <f>SUM(L54:L59)</f>
        <v>62.36</v>
      </c>
    </row>
    <row r="61" spans="1:12" ht="15.75" customHeight="1" thickBot="1">
      <c r="A61" s="30">
        <f>A54</f>
        <v>2</v>
      </c>
      <c r="B61" s="30">
        <f>B54</f>
        <v>2</v>
      </c>
      <c r="C61" s="193" t="s">
        <v>4</v>
      </c>
      <c r="D61" s="194"/>
      <c r="E61" s="28"/>
      <c r="F61" s="29">
        <f>F60</f>
        <v>500</v>
      </c>
      <c r="G61" s="29">
        <f t="shared" ref="G61:L61" si="12">G60</f>
        <v>21.43</v>
      </c>
      <c r="H61" s="29">
        <f t="shared" si="12"/>
        <v>31.9</v>
      </c>
      <c r="I61" s="29">
        <f t="shared" si="12"/>
        <v>32.65</v>
      </c>
      <c r="J61" s="29">
        <f t="shared" si="12"/>
        <v>511.29999999999995</v>
      </c>
      <c r="K61" s="29">
        <f t="shared" si="12"/>
        <v>0</v>
      </c>
      <c r="L61" s="29">
        <f t="shared" si="12"/>
        <v>62.36</v>
      </c>
    </row>
    <row r="62" spans="1:12" ht="45">
      <c r="A62" s="18">
        <v>2</v>
      </c>
      <c r="B62" s="19">
        <v>3</v>
      </c>
      <c r="C62" s="20" t="s">
        <v>20</v>
      </c>
      <c r="D62" s="5" t="s">
        <v>21</v>
      </c>
      <c r="E62" s="167" t="s">
        <v>55</v>
      </c>
      <c r="F62" s="136">
        <v>320</v>
      </c>
      <c r="G62" s="139">
        <v>26</v>
      </c>
      <c r="H62" s="139">
        <v>24.7</v>
      </c>
      <c r="I62" s="141">
        <v>81.8</v>
      </c>
      <c r="J62" s="143">
        <v>653</v>
      </c>
      <c r="K62" s="146">
        <v>224</v>
      </c>
      <c r="L62" s="36">
        <v>93.08</v>
      </c>
    </row>
    <row r="63" spans="1:12" ht="15">
      <c r="A63" s="21"/>
      <c r="B63" s="13"/>
      <c r="C63" s="10"/>
      <c r="D63" s="6"/>
      <c r="E63" s="138"/>
      <c r="F63" s="136"/>
      <c r="G63" s="139"/>
      <c r="H63" s="139"/>
      <c r="I63" s="141"/>
      <c r="J63" s="143"/>
      <c r="K63" s="146"/>
      <c r="L63" s="38"/>
    </row>
    <row r="64" spans="1:12" ht="15">
      <c r="A64" s="21"/>
      <c r="B64" s="13"/>
      <c r="C64" s="10"/>
      <c r="D64" s="7" t="s">
        <v>22</v>
      </c>
      <c r="E64" s="137" t="s">
        <v>35</v>
      </c>
      <c r="F64" s="135">
        <v>200</v>
      </c>
      <c r="G64" s="140">
        <v>0.13</v>
      </c>
      <c r="H64" s="140">
        <v>0.02</v>
      </c>
      <c r="I64" s="142">
        <v>15.2</v>
      </c>
      <c r="J64" s="144">
        <v>62</v>
      </c>
      <c r="K64" s="145">
        <v>376</v>
      </c>
      <c r="L64" s="38">
        <v>2</v>
      </c>
    </row>
    <row r="65" spans="1:12" ht="15">
      <c r="A65" s="21"/>
      <c r="B65" s="13"/>
      <c r="C65" s="10"/>
      <c r="D65" s="7" t="s">
        <v>23</v>
      </c>
      <c r="E65" s="165" t="s">
        <v>32</v>
      </c>
      <c r="F65" s="135">
        <v>40</v>
      </c>
      <c r="G65" s="178">
        <v>1.98</v>
      </c>
      <c r="H65" s="191">
        <v>0.8</v>
      </c>
      <c r="I65" s="191">
        <v>19.600000000000001</v>
      </c>
      <c r="J65" s="191">
        <v>90.16</v>
      </c>
      <c r="K65" s="145">
        <v>338</v>
      </c>
      <c r="L65" s="38">
        <v>2.08</v>
      </c>
    </row>
    <row r="66" spans="1:12" ht="15">
      <c r="A66" s="21"/>
      <c r="B66" s="13"/>
      <c r="C66" s="10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5">
      <c r="A67" s="21"/>
      <c r="B67" s="13"/>
      <c r="C67" s="10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5">
      <c r="A68" s="22"/>
      <c r="B68" s="15"/>
      <c r="C68" s="8"/>
      <c r="D68" s="16" t="s">
        <v>25</v>
      </c>
      <c r="E68" s="9"/>
      <c r="F68" s="17">
        <f>SUM(F62:F67)</f>
        <v>560</v>
      </c>
      <c r="G68" s="17">
        <f t="shared" ref="G68:J68" si="13">SUM(G62:G67)</f>
        <v>28.11</v>
      </c>
      <c r="H68" s="17">
        <f t="shared" si="13"/>
        <v>25.52</v>
      </c>
      <c r="I68" s="17">
        <f t="shared" si="13"/>
        <v>116.6</v>
      </c>
      <c r="J68" s="17">
        <f t="shared" si="13"/>
        <v>805.16</v>
      </c>
      <c r="K68" s="23"/>
      <c r="L68" s="17">
        <f t="shared" ref="L68" si="14">SUM(L62:L67)</f>
        <v>97.16</v>
      </c>
    </row>
    <row r="69" spans="1:12" ht="15.75" customHeight="1" thickBot="1">
      <c r="A69" s="26">
        <f>A62</f>
        <v>2</v>
      </c>
      <c r="B69" s="27">
        <f>B62</f>
        <v>3</v>
      </c>
      <c r="C69" s="193" t="s">
        <v>4</v>
      </c>
      <c r="D69" s="194"/>
      <c r="E69" s="28"/>
      <c r="F69" s="29">
        <f>F68</f>
        <v>560</v>
      </c>
      <c r="G69" s="29">
        <f t="shared" ref="G69:L69" si="15">G68</f>
        <v>28.11</v>
      </c>
      <c r="H69" s="29">
        <f t="shared" si="15"/>
        <v>25.52</v>
      </c>
      <c r="I69" s="29">
        <f t="shared" si="15"/>
        <v>116.6</v>
      </c>
      <c r="J69" s="29">
        <f t="shared" si="15"/>
        <v>805.16</v>
      </c>
      <c r="K69" s="29">
        <f t="shared" si="15"/>
        <v>0</v>
      </c>
      <c r="L69" s="29">
        <f t="shared" si="15"/>
        <v>97.16</v>
      </c>
    </row>
    <row r="70" spans="1:12" ht="25.5">
      <c r="A70" s="18">
        <v>2</v>
      </c>
      <c r="B70" s="19">
        <v>4</v>
      </c>
      <c r="C70" s="20" t="s">
        <v>20</v>
      </c>
      <c r="D70" s="6" t="s">
        <v>21</v>
      </c>
      <c r="E70" s="37" t="s">
        <v>46</v>
      </c>
      <c r="F70" s="186">
        <v>290</v>
      </c>
      <c r="G70" s="192">
        <v>12.93</v>
      </c>
      <c r="H70" s="192">
        <v>15.78</v>
      </c>
      <c r="I70" s="192">
        <v>23</v>
      </c>
      <c r="J70" s="192">
        <v>325</v>
      </c>
      <c r="K70" s="190" t="s">
        <v>47</v>
      </c>
      <c r="L70" s="38">
        <v>73.849999999999994</v>
      </c>
    </row>
    <row r="71" spans="1:12" ht="15">
      <c r="A71" s="21"/>
      <c r="B71" s="13"/>
      <c r="C71" s="10"/>
      <c r="D71" s="7" t="s">
        <v>22</v>
      </c>
      <c r="E71" s="165" t="s">
        <v>35</v>
      </c>
      <c r="F71" s="164">
        <v>200</v>
      </c>
      <c r="G71" s="164">
        <v>0.04</v>
      </c>
      <c r="H71" s="164">
        <v>0.01</v>
      </c>
      <c r="I71" s="155">
        <v>9.09</v>
      </c>
      <c r="J71" s="164">
        <v>35</v>
      </c>
      <c r="K71" s="181">
        <v>376</v>
      </c>
      <c r="L71" s="38">
        <v>2</v>
      </c>
    </row>
    <row r="72" spans="1:12" ht="15">
      <c r="A72" s="21"/>
      <c r="B72" s="13"/>
      <c r="C72" s="10"/>
      <c r="D72" s="7" t="s">
        <v>23</v>
      </c>
      <c r="E72" s="165" t="s">
        <v>32</v>
      </c>
      <c r="F72" s="164">
        <v>30</v>
      </c>
      <c r="G72" s="164">
        <v>1.98</v>
      </c>
      <c r="H72" s="164">
        <v>0.2</v>
      </c>
      <c r="I72" s="155">
        <v>14.02</v>
      </c>
      <c r="J72" s="164">
        <v>67.319999999999993</v>
      </c>
      <c r="K72" s="181">
        <v>573</v>
      </c>
      <c r="L72" s="38">
        <v>1.56</v>
      </c>
    </row>
    <row r="73" spans="1:12" ht="15">
      <c r="A73" s="21"/>
      <c r="B73" s="13"/>
      <c r="C73" s="10"/>
      <c r="D73" s="7"/>
      <c r="E73" s="149"/>
      <c r="F73" s="148"/>
      <c r="G73" s="152"/>
      <c r="H73" s="152"/>
      <c r="I73" s="153"/>
      <c r="J73" s="156"/>
      <c r="K73" s="158"/>
      <c r="L73" s="38"/>
    </row>
    <row r="74" spans="1:12" ht="15">
      <c r="A74" s="21"/>
      <c r="B74" s="13"/>
      <c r="C74" s="10"/>
      <c r="D74" s="6"/>
      <c r="E74" s="151"/>
      <c r="F74" s="150"/>
      <c r="G74" s="154"/>
      <c r="H74" s="154"/>
      <c r="I74" s="155"/>
      <c r="J74" s="157"/>
      <c r="K74" s="159"/>
      <c r="L74" s="38"/>
    </row>
    <row r="75" spans="1:12" ht="15">
      <c r="A75" s="22"/>
      <c r="B75" s="15"/>
      <c r="C75" s="8"/>
      <c r="D75" s="16" t="s">
        <v>25</v>
      </c>
      <c r="E75" s="9"/>
      <c r="F75" s="17">
        <f>SUM(F70:F74)</f>
        <v>520</v>
      </c>
      <c r="G75" s="17">
        <f>SUM(G70:G74)</f>
        <v>14.95</v>
      </c>
      <c r="H75" s="17">
        <f>SUM(H70:H74)</f>
        <v>15.989999999999998</v>
      </c>
      <c r="I75" s="17">
        <f>SUM(I70:I74)</f>
        <v>46.11</v>
      </c>
      <c r="J75" s="17">
        <f>SUM(J70:J74)</f>
        <v>427.32</v>
      </c>
      <c r="K75" s="23"/>
      <c r="L75" s="17">
        <f>SUM(L70:L74)</f>
        <v>77.41</v>
      </c>
    </row>
    <row r="76" spans="1:12" ht="15.75" customHeight="1" thickBot="1">
      <c r="A76" s="26">
        <f>A70</f>
        <v>2</v>
      </c>
      <c r="B76" s="27">
        <f>B70</f>
        <v>4</v>
      </c>
      <c r="C76" s="193" t="s">
        <v>4</v>
      </c>
      <c r="D76" s="194"/>
      <c r="E76" s="28"/>
      <c r="F76" s="29">
        <f>F75</f>
        <v>520</v>
      </c>
      <c r="G76" s="29">
        <f t="shared" ref="G76:L76" si="16">G75</f>
        <v>14.95</v>
      </c>
      <c r="H76" s="29">
        <f t="shared" si="16"/>
        <v>15.989999999999998</v>
      </c>
      <c r="I76" s="29">
        <f t="shared" si="16"/>
        <v>46.11</v>
      </c>
      <c r="J76" s="29">
        <f t="shared" si="16"/>
        <v>427.32</v>
      </c>
      <c r="K76" s="29">
        <f t="shared" si="16"/>
        <v>0</v>
      </c>
      <c r="L76" s="29">
        <f t="shared" si="16"/>
        <v>77.41</v>
      </c>
    </row>
    <row r="77" spans="1:12" ht="15.75" thickBot="1">
      <c r="A77" s="18">
        <v>2</v>
      </c>
      <c r="B77" s="19">
        <v>5</v>
      </c>
      <c r="C77" s="20" t="s">
        <v>20</v>
      </c>
      <c r="D77" s="5" t="s">
        <v>21</v>
      </c>
      <c r="E77" s="165" t="s">
        <v>42</v>
      </c>
      <c r="F77" s="160">
        <v>270</v>
      </c>
      <c r="G77" s="171">
        <v>21.62</v>
      </c>
      <c r="H77" s="171">
        <v>10.74</v>
      </c>
      <c r="I77" s="172">
        <v>44</v>
      </c>
      <c r="J77" s="173">
        <v>358</v>
      </c>
      <c r="K77" s="179">
        <v>291</v>
      </c>
      <c r="L77" s="36">
        <v>85.37</v>
      </c>
    </row>
    <row r="78" spans="1:12" ht="15">
      <c r="A78" s="21"/>
      <c r="B78" s="13"/>
      <c r="C78" s="10"/>
      <c r="D78" s="6"/>
      <c r="E78" s="167"/>
      <c r="F78" s="166"/>
      <c r="G78" s="168"/>
      <c r="H78" s="168"/>
      <c r="I78" s="169"/>
      <c r="J78" s="170"/>
      <c r="K78" s="180"/>
      <c r="L78" s="38"/>
    </row>
    <row r="79" spans="1:12" ht="15">
      <c r="A79" s="21"/>
      <c r="B79" s="13"/>
      <c r="C79" s="10"/>
      <c r="D79" s="7" t="s">
        <v>22</v>
      </c>
      <c r="E79" s="165" t="s">
        <v>56</v>
      </c>
      <c r="F79" s="161">
        <v>200</v>
      </c>
      <c r="G79" s="174">
        <v>0.13</v>
      </c>
      <c r="H79" s="174">
        <v>0.02</v>
      </c>
      <c r="I79" s="175">
        <v>15</v>
      </c>
      <c r="J79" s="177">
        <v>62</v>
      </c>
      <c r="K79" s="181"/>
      <c r="L79" s="38">
        <v>10.050000000000001</v>
      </c>
    </row>
    <row r="80" spans="1:12" ht="15">
      <c r="A80" s="21"/>
      <c r="B80" s="13"/>
      <c r="C80" s="10"/>
      <c r="D80" s="7" t="s">
        <v>23</v>
      </c>
      <c r="E80" s="163" t="s">
        <v>32</v>
      </c>
      <c r="F80" s="162">
        <v>30</v>
      </c>
      <c r="G80" s="174">
        <v>2</v>
      </c>
      <c r="H80" s="174">
        <v>0.12</v>
      </c>
      <c r="I80" s="175">
        <v>14</v>
      </c>
      <c r="J80" s="177">
        <v>67</v>
      </c>
      <c r="K80" s="181">
        <v>573</v>
      </c>
      <c r="L80" s="38">
        <v>1.56</v>
      </c>
    </row>
    <row r="81" spans="1:12" ht="15">
      <c r="A81" s="21"/>
      <c r="B81" s="13"/>
      <c r="C81" s="10"/>
      <c r="D81" s="6"/>
      <c r="E81" s="37"/>
      <c r="F81" s="38"/>
      <c r="G81" s="38"/>
      <c r="H81" s="38"/>
      <c r="I81" s="38"/>
      <c r="J81" s="38"/>
      <c r="K81" s="39"/>
      <c r="L81" s="38"/>
    </row>
    <row r="82" spans="1:12" ht="15.75" customHeight="1">
      <c r="A82" s="22"/>
      <c r="B82" s="15"/>
      <c r="C82" s="8"/>
      <c r="D82" s="16" t="s">
        <v>25</v>
      </c>
      <c r="E82" s="9"/>
      <c r="F82" s="17">
        <f>SUM(F77:F81)</f>
        <v>500</v>
      </c>
      <c r="G82" s="17">
        <f>SUM(G77:G81)</f>
        <v>23.75</v>
      </c>
      <c r="H82" s="17">
        <f>SUM(H77:H81)</f>
        <v>10.879999999999999</v>
      </c>
      <c r="I82" s="17">
        <f>SUM(I77:I81)</f>
        <v>73</v>
      </c>
      <c r="J82" s="17">
        <f>SUM(J77:J81)</f>
        <v>487</v>
      </c>
      <c r="K82" s="23"/>
      <c r="L82" s="17">
        <f>SUM(L77:L81)</f>
        <v>96.98</v>
      </c>
    </row>
    <row r="83" spans="1:12" ht="15.75" customHeight="1" thickBot="1">
      <c r="A83" s="26">
        <f>A77</f>
        <v>2</v>
      </c>
      <c r="B83" s="27">
        <f>B77</f>
        <v>5</v>
      </c>
      <c r="C83" s="193" t="s">
        <v>4</v>
      </c>
      <c r="D83" s="194"/>
      <c r="E83" s="28"/>
      <c r="F83" s="29">
        <f>F82</f>
        <v>500</v>
      </c>
      <c r="G83" s="29">
        <f t="shared" ref="G83:L83" si="17">G82</f>
        <v>23.75</v>
      </c>
      <c r="H83" s="29">
        <f t="shared" si="17"/>
        <v>10.879999999999999</v>
      </c>
      <c r="I83" s="29">
        <f t="shared" si="17"/>
        <v>73</v>
      </c>
      <c r="J83" s="29">
        <f t="shared" si="17"/>
        <v>487</v>
      </c>
      <c r="K83" s="29">
        <f t="shared" si="17"/>
        <v>0</v>
      </c>
      <c r="L83" s="29">
        <f t="shared" si="17"/>
        <v>96.98</v>
      </c>
    </row>
    <row r="84" spans="1:12" ht="13.5" customHeight="1" thickBot="1">
      <c r="A84" s="24"/>
      <c r="B84" s="25"/>
      <c r="C84" s="195" t="s">
        <v>5</v>
      </c>
      <c r="D84" s="196"/>
      <c r="E84" s="197"/>
      <c r="F84" s="31">
        <f>(F12+F22+F29+F36+F44+F53+F61+F69+F76+F83)/(IF(F12=0,0,1)+IF(F22=0,0,1)+IF(F29=0,0,1)+IF(F36=0,0,1)+IF(F44=0,0,1)+IF(F53=0,0,1)+IF(F61=0,0,1)+IF(F69=0,0,1)+IF(F76=0,0,1)+IF(F83=0,0,1))</f>
        <v>514.4</v>
      </c>
      <c r="G84" s="31">
        <f>(G12+G22+G29+G36+G44+G53+G61+G69+G76+G83)/(IF(G12=0,0,1)+IF(G22=0,0,1)+IF(G29=0,0,1)+IF(G36=0,0,1)+IF(G44=0,0,1)+IF(G53=0,0,1)+IF(G61=0,0,1)+IF(G69=0,0,1)+IF(G76=0,0,1)+IF(G83=0,0,1))</f>
        <v>20.3</v>
      </c>
      <c r="H84" s="31">
        <f>(H12+H22+H29+H36+H44+H53+H61+H69+H76+H83)/(IF(H12=0,0,1)+IF(H22=0,0,1)+IF(H29=0,0,1)+IF(H36=0,0,1)+IF(H44=0,0,1)+IF(H53=0,0,1)+IF(H61=0,0,1)+IF(H69=0,0,1)+IF(H76=0,0,1)+IF(H83=0,0,1))</f>
        <v>21.869</v>
      </c>
      <c r="I84" s="31">
        <f>(I12+I22+I29+I36+I44+I53+I61+I69+I76+I83)/(IF(I12=0,0,1)+IF(I22=0,0,1)+IF(I29=0,0,1)+IF(I36=0,0,1)+IF(I44=0,0,1)+IF(I53=0,0,1)+IF(I61=0,0,1)+IF(I69=0,0,1)+IF(I76=0,0,1)+IF(I83=0,0,1))</f>
        <v>65.813000000000002</v>
      </c>
      <c r="J84" s="31">
        <f>(J12+J22+J29+J36+J44+J53+J61+J69+J76+J83)/(IF(J12=0,0,1)+IF(J22=0,0,1)+IF(J29=0,0,1)+IF(J36=0,0,1)+IF(J44=0,0,1)+IF(J53=0,0,1)+IF(J61=0,0,1)+IF(J69=0,0,1)+IF(J76=0,0,1)+IF(J83=0,0,1))</f>
        <v>548.86299999999994</v>
      </c>
      <c r="K84" s="31"/>
      <c r="L84" s="31">
        <f>(L12+L22+L29+L36+L44+L53+L61+L69+L76+L83)/(IF(L12=0,0,1)+IF(L22=0,0,1)+IF(L29=0,0,1)+IF(L36=0,0,1)+IF(L44=0,0,1)+IF(L53=0,0,1)+IF(L61=0,0,1)+IF(L69=0,0,1)+IF(L76=0,0,1)+IF(L83=0,0,1))</f>
        <v>76.72</v>
      </c>
    </row>
  </sheetData>
  <mergeCells count="14">
    <mergeCell ref="C1:E1"/>
    <mergeCell ref="H1:K1"/>
    <mergeCell ref="H2:K2"/>
    <mergeCell ref="C22:D22"/>
    <mergeCell ref="C29:D29"/>
    <mergeCell ref="C36:D36"/>
    <mergeCell ref="C44:D44"/>
    <mergeCell ref="C12:D12"/>
    <mergeCell ref="C84:E84"/>
    <mergeCell ref="C83:D83"/>
    <mergeCell ref="C53:D53"/>
    <mergeCell ref="C61:D61"/>
    <mergeCell ref="C69:D69"/>
    <mergeCell ref="C76:D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dcterms:created xsi:type="dcterms:W3CDTF">2022-05-16T14:23:56Z</dcterms:created>
  <dcterms:modified xsi:type="dcterms:W3CDTF">2024-09-01T13:53:03Z</dcterms:modified>
</cp:coreProperties>
</file>